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2経営体育成基盤整備事業（長生中央地区）\R６年度\03_工事\13_Ｒ６阿耕　経営体　長生中央　１－６工事 （担い手確保型）（再々再再入札）29ほ区面のみ\★PPI\"/>
    </mc:Choice>
  </mc:AlternateContent>
  <xr:revisionPtr revIDLastSave="0" documentId="13_ncr:1_{8FA4433D-259D-4A2E-B011-B2E0BB126642}" xr6:coauthVersionLast="47" xr6:coauthVersionMax="47" xr10:uidLastSave="{00000000-0000-0000-0000-000000000000}"/>
  <bookViews>
    <workbookView xWindow="2037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工事費内訳書!$A$1:$G$51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工事費内訳書!$G$51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12" i="59" s="1"/>
  <c r="G11" i="59" s="1"/>
  <c r="G10" i="59" s="1"/>
  <c r="G50" i="59" s="1"/>
  <c r="G51" i="59" s="1"/>
  <c r="G20" i="59"/>
  <c r="G22" i="59"/>
  <c r="G26" i="59"/>
  <c r="G29" i="59"/>
  <c r="G34" i="59"/>
  <c r="G35" i="59"/>
  <c r="G43" i="59"/>
  <c r="G41" i="59" s="1"/>
  <c r="G40" i="59" s="1"/>
  <c r="G44" i="59"/>
  <c r="G45" i="59"/>
  <c r="G47" i="59"/>
</calcChain>
</file>

<file path=xl/sharedStrings.xml><?xml version="1.0" encoding="utf-8"?>
<sst xmlns="http://schemas.openxmlformats.org/spreadsheetml/2006/main" count="97" uniqueCount="60">
  <si>
    <t>住　　　　所</t>
  </si>
  <si>
    <t>商号又は名称</t>
  </si>
  <si>
    <t>代 表 者 名</t>
  </si>
  <si>
    <t>工事費内訳書</t>
  </si>
  <si>
    <t>工 事 名</t>
  </si>
  <si>
    <t>Ｒ６阿耕　経営体　長生中央　１－６工事（担い手確保型）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</si>
  <si>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</si>
  <si>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</si>
  <si>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</si>
  <si>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</si>
  <si>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</si>
  <si>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</si>
  <si>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</si>
  <si>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</si>
  <si>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</si>
  <si>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</si>
  <si>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</si>
  <si>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</t>
  </si>
  <si>
    <t>ha</t>
  </si>
  <si>
    <t>基盤造成・畦畔築立（標準区画0.3ha以上）
_x000D_</t>
  </si>
  <si>
    <t>雑物除去（ほ場整備工）
_x000D_</t>
  </si>
  <si>
    <t>耕起砕土
_x000D_</t>
  </si>
  <si>
    <t>整形仕上げ工
_x000D_</t>
  </si>
  <si>
    <t>畦畔整形工
_x000D_</t>
  </si>
  <si>
    <t>㎡</t>
  </si>
  <si>
    <t>進入路工
_x000D_</t>
  </si>
  <si>
    <t>機械盛土
_x000D_</t>
  </si>
  <si>
    <t>m3</t>
  </si>
  <si>
    <t>法面整形
_x000D_</t>
  </si>
  <si>
    <t>芝付
_x000D_</t>
  </si>
  <si>
    <t>付帯工
_x000D_一筆排水路工</t>
  </si>
  <si>
    <t>コンクリート分水槽据付
_x000D_据付,80kgを超え200kg以下,無し</t>
  </si>
  <si>
    <t>基</t>
  </si>
  <si>
    <t>田面排水口
_x000D_VUφ200</t>
  </si>
  <si>
    <t>ｍ</t>
  </si>
  <si>
    <t>構造物取壊し工
_x000D_</t>
  </si>
  <si>
    <t>コンクリート構造物取壊し
_x000D_無筋コンクリート</t>
  </si>
  <si>
    <t>舗装版破砕
_x000D_Co舗装</t>
  </si>
  <si>
    <t>殻運搬・処理（産業廃棄物処分費）
_x000D_無筋コンクリート</t>
  </si>
  <si>
    <t>殻運搬・処理（産業廃棄物処分費）
_x000D_Co舗装</t>
  </si>
  <si>
    <t>用水路工（管水路）
_x000D_</t>
  </si>
  <si>
    <t>給水栓工
_x000D_</t>
  </si>
  <si>
    <t>自動給水栓設置工
_x000D_φ75</t>
  </si>
  <si>
    <t>給水栓継手
_x000D_TS継手</t>
  </si>
  <si>
    <t>分岐サドル
_x000D_</t>
  </si>
  <si>
    <t>バルブソケット
_x000D_φ75 メタル入り</t>
  </si>
  <si>
    <t>個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</si>
  <si>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</si>
  <si>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</si>
  <si>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</si>
  <si>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</si>
  <si>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</si>
  <si>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重建設機械分解・組立・輸送
_x000D_</t>
  </si>
  <si>
    <t>台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</si>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</sst>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3"/>
  <sheetViews>
    <sheetView showGridLines="0" tabSelected="1" zoomScaleNormal="100" zoomScaleSheetLayoutView="100" workbookViewId="0">
      <selection activeCell="L10" sqref="L10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+G11+G40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+G13+G34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+G14+G20+G22+G26+G29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+G15+G16+G17+G18+G19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18</v>
      </c>
      <c r="F15" s="11">
        <v>1.53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18</v>
      </c>
      <c r="F16" s="11">
        <v>1.37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19</v>
      </c>
      <c r="E17" s="10" t="s">
        <v>18</v>
      </c>
      <c r="F17" s="11">
        <v>1.4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20</v>
      </c>
      <c r="E18" s="10" t="s">
        <v>18</v>
      </c>
      <c r="F18" s="11">
        <v>1.37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21</v>
      </c>
      <c r="E19" s="10" t="s">
        <v>18</v>
      </c>
      <c r="F19" s="11">
        <v>1.37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33" t="s">
        <v>22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23</v>
      </c>
      <c r="E21" s="10" t="s">
        <v>24</v>
      </c>
      <c r="F21" s="11">
        <v>229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33" t="s">
        <v>25</v>
      </c>
      <c r="D22" s="34"/>
      <c r="E22" s="10" t="s">
        <v>13</v>
      </c>
      <c r="F22" s="11">
        <v>1</v>
      </c>
      <c r="G22" s="12">
        <f>+G23+G24+G25</f>
        <v>0</v>
      </c>
      <c r="H22" s="13"/>
      <c r="I22" s="14">
        <v>13</v>
      </c>
      <c r="J22" s="14">
        <v>3</v>
      </c>
    </row>
    <row r="23" spans="1:10" ht="42" customHeight="1" x14ac:dyDescent="0.15">
      <c r="A23" s="15"/>
      <c r="B23" s="16"/>
      <c r="C23" s="16"/>
      <c r="D23" s="17" t="s">
        <v>26</v>
      </c>
      <c r="E23" s="10" t="s">
        <v>27</v>
      </c>
      <c r="F23" s="11">
        <v>5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24</v>
      </c>
      <c r="F24" s="11">
        <v>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24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33" t="s">
        <v>30</v>
      </c>
      <c r="D26" s="34"/>
      <c r="E26" s="10" t="s">
        <v>13</v>
      </c>
      <c r="F26" s="11">
        <v>1</v>
      </c>
      <c r="G26" s="12">
        <f>+G27+G28</f>
        <v>0</v>
      </c>
      <c r="H26" s="13"/>
      <c r="I26" s="14">
        <v>17</v>
      </c>
      <c r="J26" s="14">
        <v>3</v>
      </c>
    </row>
    <row r="27" spans="1:10" ht="42" customHeight="1" x14ac:dyDescent="0.15">
      <c r="A27" s="15"/>
      <c r="B27" s="16"/>
      <c r="C27" s="16"/>
      <c r="D27" s="17" t="s">
        <v>31</v>
      </c>
      <c r="E27" s="10" t="s">
        <v>32</v>
      </c>
      <c r="F27" s="11">
        <v>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33</v>
      </c>
      <c r="E28" s="10" t="s">
        <v>34</v>
      </c>
      <c r="F28" s="11">
        <v>12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33" t="s">
        <v>35</v>
      </c>
      <c r="D29" s="34"/>
      <c r="E29" s="10" t="s">
        <v>13</v>
      </c>
      <c r="F29" s="11">
        <v>1</v>
      </c>
      <c r="G29" s="12">
        <f>+G30+G31+G32+G33</f>
        <v>0</v>
      </c>
      <c r="H29" s="13"/>
      <c r="I29" s="14">
        <v>20</v>
      </c>
      <c r="J29" s="14">
        <v>3</v>
      </c>
    </row>
    <row r="30" spans="1:10" ht="42" customHeight="1" x14ac:dyDescent="0.15">
      <c r="A30" s="15"/>
      <c r="B30" s="16"/>
      <c r="C30" s="16"/>
      <c r="D30" s="17" t="s">
        <v>36</v>
      </c>
      <c r="E30" s="10" t="s">
        <v>27</v>
      </c>
      <c r="F30" s="11">
        <v>34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37</v>
      </c>
      <c r="E31" s="10" t="s">
        <v>24</v>
      </c>
      <c r="F31" s="11">
        <v>342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38</v>
      </c>
      <c r="E32" s="10" t="s">
        <v>27</v>
      </c>
      <c r="F32" s="11">
        <v>34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39</v>
      </c>
      <c r="E33" s="10" t="s">
        <v>27</v>
      </c>
      <c r="F33" s="11">
        <v>34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33" t="s">
        <v>40</v>
      </c>
      <c r="C34" s="33"/>
      <c r="D34" s="34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16"/>
      <c r="C35" s="33" t="s">
        <v>41</v>
      </c>
      <c r="D35" s="34"/>
      <c r="E35" s="10" t="s">
        <v>13</v>
      </c>
      <c r="F35" s="11">
        <v>1</v>
      </c>
      <c r="G35" s="12">
        <f>+G36+G37+G38+G39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42</v>
      </c>
      <c r="E36" s="10" t="s">
        <v>32</v>
      </c>
      <c r="F36" s="11">
        <v>5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43</v>
      </c>
      <c r="E37" s="10" t="s">
        <v>13</v>
      </c>
      <c r="F37" s="11">
        <v>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44</v>
      </c>
      <c r="E38" s="10" t="s">
        <v>13</v>
      </c>
      <c r="F38" s="11">
        <v>1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45</v>
      </c>
      <c r="E39" s="10" t="s">
        <v>46</v>
      </c>
      <c r="F39" s="11">
        <v>4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32" t="s">
        <v>47</v>
      </c>
      <c r="B40" s="33"/>
      <c r="C40" s="33"/>
      <c r="D40" s="34"/>
      <c r="E40" s="10" t="s">
        <v>13</v>
      </c>
      <c r="F40" s="11">
        <v>1</v>
      </c>
      <c r="G40" s="12">
        <f>+G41+G47</f>
        <v>0</v>
      </c>
      <c r="H40" s="13"/>
      <c r="I40" s="14">
        <v>31</v>
      </c>
      <c r="J40" s="14"/>
    </row>
    <row r="41" spans="1:10" ht="42" customHeight="1" x14ac:dyDescent="0.15">
      <c r="A41" s="32" t="s">
        <v>48</v>
      </c>
      <c r="B41" s="33"/>
      <c r="C41" s="33"/>
      <c r="D41" s="34"/>
      <c r="E41" s="10" t="s">
        <v>13</v>
      </c>
      <c r="F41" s="11">
        <v>1</v>
      </c>
      <c r="G41" s="12">
        <f>+G42+G43</f>
        <v>0</v>
      </c>
      <c r="H41" s="13"/>
      <c r="I41" s="14">
        <v>32</v>
      </c>
      <c r="J41" s="14">
        <v>200</v>
      </c>
    </row>
    <row r="42" spans="1:10" ht="42" customHeight="1" x14ac:dyDescent="0.15">
      <c r="A42" s="32" t="s">
        <v>49</v>
      </c>
      <c r="B42" s="33"/>
      <c r="C42" s="33"/>
      <c r="D42" s="34"/>
      <c r="E42" s="10" t="s">
        <v>13</v>
      </c>
      <c r="F42" s="11">
        <v>1</v>
      </c>
      <c r="G42" s="18"/>
      <c r="H42" s="13"/>
      <c r="I42" s="14">
        <v>33</v>
      </c>
      <c r="J42" s="14"/>
    </row>
    <row r="43" spans="1:10" ht="42" customHeight="1" x14ac:dyDescent="0.15">
      <c r="A43" s="32" t="s">
        <v>50</v>
      </c>
      <c r="B43" s="33"/>
      <c r="C43" s="33"/>
      <c r="D43" s="34"/>
      <c r="E43" s="10" t="s">
        <v>13</v>
      </c>
      <c r="F43" s="11">
        <v>1</v>
      </c>
      <c r="G43" s="12">
        <f>+G44</f>
        <v>0</v>
      </c>
      <c r="H43" s="13"/>
      <c r="I43" s="14">
        <v>34</v>
      </c>
      <c r="J43" s="14">
        <v>1</v>
      </c>
    </row>
    <row r="44" spans="1:10" ht="42" customHeight="1" x14ac:dyDescent="0.15">
      <c r="A44" s="15"/>
      <c r="B44" s="33" t="s">
        <v>51</v>
      </c>
      <c r="C44" s="33"/>
      <c r="D44" s="34"/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2</v>
      </c>
    </row>
    <row r="45" spans="1:10" ht="42" customHeight="1" x14ac:dyDescent="0.15">
      <c r="A45" s="15"/>
      <c r="B45" s="16"/>
      <c r="C45" s="33" t="s">
        <v>50</v>
      </c>
      <c r="D45" s="34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3</v>
      </c>
    </row>
    <row r="46" spans="1:10" ht="42" customHeight="1" x14ac:dyDescent="0.15">
      <c r="A46" s="15"/>
      <c r="B46" s="16"/>
      <c r="C46" s="16"/>
      <c r="D46" s="17" t="s">
        <v>52</v>
      </c>
      <c r="E46" s="10" t="s">
        <v>53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32" t="s">
        <v>54</v>
      </c>
      <c r="B47" s="33"/>
      <c r="C47" s="33"/>
      <c r="D47" s="34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210</v>
      </c>
    </row>
    <row r="48" spans="1:10" ht="42" customHeight="1" x14ac:dyDescent="0.15">
      <c r="A48" s="32" t="s">
        <v>55</v>
      </c>
      <c r="B48" s="33"/>
      <c r="C48" s="33"/>
      <c r="D48" s="34"/>
      <c r="E48" s="10" t="s">
        <v>13</v>
      </c>
      <c r="F48" s="11">
        <v>1</v>
      </c>
      <c r="G48" s="18"/>
      <c r="H48" s="13"/>
      <c r="I48" s="14">
        <v>39</v>
      </c>
      <c r="J48" s="14"/>
    </row>
    <row r="49" spans="1:10" ht="42" customHeight="1" x14ac:dyDescent="0.15">
      <c r="A49" s="32" t="s">
        <v>56</v>
      </c>
      <c r="B49" s="33"/>
      <c r="C49" s="33"/>
      <c r="D49" s="34"/>
      <c r="E49" s="10" t="s">
        <v>13</v>
      </c>
      <c r="F49" s="11">
        <v>1</v>
      </c>
      <c r="G49" s="18"/>
      <c r="H49" s="13"/>
      <c r="I49" s="14">
        <v>40</v>
      </c>
      <c r="J49" s="14">
        <v>220</v>
      </c>
    </row>
    <row r="50" spans="1:10" ht="42" customHeight="1" x14ac:dyDescent="0.15">
      <c r="A50" s="32" t="s">
        <v>57</v>
      </c>
      <c r="B50" s="33"/>
      <c r="C50" s="33"/>
      <c r="D50" s="34"/>
      <c r="E50" s="10" t="s">
        <v>13</v>
      </c>
      <c r="F50" s="11">
        <v>1</v>
      </c>
      <c r="G50" s="12">
        <f>+G10+G49</f>
        <v>0</v>
      </c>
      <c r="H50" s="13"/>
      <c r="I50" s="14">
        <v>41</v>
      </c>
      <c r="J50" s="14">
        <v>30</v>
      </c>
    </row>
    <row r="51" spans="1:10" ht="42" customHeight="1" x14ac:dyDescent="0.15">
      <c r="A51" s="23" t="s">
        <v>58</v>
      </c>
      <c r="B51" s="24"/>
      <c r="C51" s="24"/>
      <c r="D51" s="25"/>
      <c r="E51" s="19" t="s">
        <v>59</v>
      </c>
      <c r="F51" s="20" t="s">
        <v>59</v>
      </c>
      <c r="G51" s="21">
        <f>G50</f>
        <v>0</v>
      </c>
      <c r="I51" s="22">
        <v>42</v>
      </c>
      <c r="J51" s="22">
        <v>90</v>
      </c>
    </row>
    <row r="52" spans="1:10" ht="42" customHeight="1" x14ac:dyDescent="0.15"/>
    <row r="53" spans="1:10" ht="42" customHeight="1" x14ac:dyDescent="0.15"/>
  </sheetData>
  <sheetProtection algorithmName="SHA-512" hashValue="ACdiCrDvaova4qzpAr8y597aj66QBYPMbQcX3dgO9ZUGOe9ZbrOB6XWYaG86HlKTVC3VbnLrJ5vWSjWxZTEC3g==" saltValue="tDBxjNWBY+G/4JADSeYV2EWfr3QqcbOWQ6cH6O2Sr9z10rzEmtIehGjU37/h907gBV7GIj7mA82LFlAh/0ExMw==" spinCount="100000" sheet="1" objects="1" scenarios="1"/>
  <mergeCells count="28">
    <mergeCell ref="A49:D49"/>
    <mergeCell ref="A50:D50"/>
    <mergeCell ref="A43:D43"/>
    <mergeCell ref="B44:D44"/>
    <mergeCell ref="C45:D45"/>
    <mergeCell ref="A47:D47"/>
    <mergeCell ref="A48:D48"/>
    <mergeCell ref="B34:D34"/>
    <mergeCell ref="C35:D35"/>
    <mergeCell ref="A40:D40"/>
    <mergeCell ref="A41:D41"/>
    <mergeCell ref="A42:D42"/>
    <mergeCell ref="A51:D5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6:D26"/>
    <mergeCell ref="C29:D2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2024-10-18T08:01:44Z</dcterms:modified>
</cp:coreProperties>
</file>